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9465" windowHeight="6930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<sst xmlns="http://schemas.openxmlformats.org/spreadsheetml/2006/main" count="8" uniqueCount="7">
  <si>
    <t>Coverage</t>
  </si>
  <si>
    <t>Year</t>
  </si>
  <si>
    <t>Term cost</t>
  </si>
  <si>
    <t>cash value</t>
  </si>
  <si>
    <t>pure insur</t>
  </si>
  <si>
    <t>VUL cost</t>
  </si>
  <si>
    <t>VUL cash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</si>
</sst>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Insurance Ilustration</a:t>
            </a:r>
          </a:p>
        </c:rich>
      </c:tx>
      <c:layout>
        <c:manualLayout>
          <c:xMode val="factor"/>
          <c:yMode val="factor"/>
          <c:x val="0.00175"/>
          <c:y val="-0.00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75"/>
          <c:y val="0.13525"/>
          <c:w val="0.793"/>
          <c:h val="0.7825"/>
        </c:manualLayout>
      </c:layout>
      <c:areaChart>
        <c:grouping val="standard"/>
        <c:varyColors val="0"/>
        <c:ser>
          <c:idx val="0"/>
          <c:order val="0"/>
          <c:tx>
            <c:strRef>
              <c:f>Sheet1!$A$1</c:f>
              <c:strCache>
                <c:ptCount val="1"/>
                <c:pt idx="0">
                  <c:v>Year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Sheet1!$A$2:$A$31</c:f>
              <c:numCache/>
            </c:numRef>
          </c:val>
        </c:ser>
        <c:ser>
          <c:idx val="1"/>
          <c:order val="1"/>
          <c:tx>
            <c:strRef>
              <c:f>Sheet1!$E$1</c:f>
              <c:strCache>
                <c:ptCount val="1"/>
                <c:pt idx="0">
                  <c:v>pure insur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Sheet1!$E$2:$E$31</c:f>
              <c:numCache/>
            </c:numRef>
          </c:val>
        </c:ser>
        <c:ser>
          <c:idx val="2"/>
          <c:order val="2"/>
          <c:tx>
            <c:strRef>
              <c:f>Sheet1!$G$1</c:f>
              <c:strCache>
                <c:ptCount val="1"/>
                <c:pt idx="0">
                  <c:v>VUL cash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Sheet1!$G$2:$G$31</c:f>
              <c:numCache/>
            </c:numRef>
          </c:val>
        </c:ser>
        <c:axId val="1117876"/>
        <c:axId val="10060885"/>
      </c:areaChart>
      <c:catAx>
        <c:axId val="11178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0060885"/>
        <c:crosses val="autoZero"/>
        <c:auto val="1"/>
        <c:lblOffset val="100"/>
        <c:noMultiLvlLbl val="0"/>
      </c:catAx>
      <c:valAx>
        <c:axId val="100608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Dollars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117876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Insurance Ilustration</a:t>
            </a:r>
          </a:p>
        </c:rich>
      </c:tx>
      <c:layout>
        <c:manualLayout>
          <c:xMode val="factor"/>
          <c:yMode val="factor"/>
          <c:x val="0.00175"/>
          <c:y val="-0.00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75"/>
          <c:y val="0.13475"/>
          <c:w val="0.7935"/>
          <c:h val="0.78325"/>
        </c:manualLayout>
      </c:layout>
      <c:areaChart>
        <c:grouping val="standard"/>
        <c:varyColors val="0"/>
        <c:ser>
          <c:idx val="0"/>
          <c:order val="0"/>
          <c:tx>
            <c:strRef>
              <c:f>Sheet1!$A$1</c:f>
              <c:strCache>
                <c:ptCount val="1"/>
                <c:pt idx="0">
                  <c:v>Year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Sheet1!$A$2:$A$31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</c:ser>
        <c:ser>
          <c:idx val="1"/>
          <c:order val="1"/>
          <c:tx>
            <c:strRef>
              <c:f>Sheet1!$E$1</c:f>
              <c:strCache>
                <c:ptCount val="1"/>
                <c:pt idx="0">
                  <c:v>pure insur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Sheet1!$E$2:$E$31</c:f>
              <c:numCache>
                <c:ptCount val="30"/>
                <c:pt idx="0">
                  <c:v>200000</c:v>
                </c:pt>
                <c:pt idx="1">
                  <c:v>200000</c:v>
                </c:pt>
                <c:pt idx="2">
                  <c:v>200000</c:v>
                </c:pt>
                <c:pt idx="3">
                  <c:v>200000</c:v>
                </c:pt>
                <c:pt idx="4">
                  <c:v>200000</c:v>
                </c:pt>
                <c:pt idx="5">
                  <c:v>200000</c:v>
                </c:pt>
                <c:pt idx="6">
                  <c:v>200000</c:v>
                </c:pt>
                <c:pt idx="7">
                  <c:v>200000</c:v>
                </c:pt>
                <c:pt idx="8">
                  <c:v>200000</c:v>
                </c:pt>
                <c:pt idx="9">
                  <c:v>200000</c:v>
                </c:pt>
                <c:pt idx="10">
                  <c:v>200000</c:v>
                </c:pt>
                <c:pt idx="11">
                  <c:v>200000</c:v>
                </c:pt>
                <c:pt idx="12">
                  <c:v>200000</c:v>
                </c:pt>
                <c:pt idx="13">
                  <c:v>200000</c:v>
                </c:pt>
                <c:pt idx="14">
                  <c:v>200000</c:v>
                </c:pt>
                <c:pt idx="15">
                  <c:v>200000</c:v>
                </c:pt>
                <c:pt idx="16">
                  <c:v>200000</c:v>
                </c:pt>
                <c:pt idx="17">
                  <c:v>200000</c:v>
                </c:pt>
                <c:pt idx="18">
                  <c:v>200000</c:v>
                </c:pt>
                <c:pt idx="19">
                  <c:v>200000</c:v>
                </c:pt>
                <c:pt idx="20">
                  <c:v>200000</c:v>
                </c:pt>
                <c:pt idx="21">
                  <c:v>200000</c:v>
                </c:pt>
                <c:pt idx="22">
                  <c:v>200000</c:v>
                </c:pt>
                <c:pt idx="23">
                  <c:v>200000</c:v>
                </c:pt>
                <c:pt idx="24">
                  <c:v>200000</c:v>
                </c:pt>
                <c:pt idx="25">
                  <c:v>200000</c:v>
                </c:pt>
                <c:pt idx="26">
                  <c:v>200000</c:v>
                </c:pt>
                <c:pt idx="27">
                  <c:v>200000</c:v>
                </c:pt>
                <c:pt idx="28">
                  <c:v>200000</c:v>
                </c:pt>
                <c:pt idx="29">
                  <c:v>200000</c:v>
                </c:pt>
              </c:numCache>
            </c:numRef>
          </c:val>
        </c:ser>
        <c:ser>
          <c:idx val="2"/>
          <c:order val="2"/>
          <c:tx>
            <c:strRef>
              <c:f>Sheet1!$G$1</c:f>
              <c:strCache>
                <c:ptCount val="1"/>
                <c:pt idx="0">
                  <c:v>VUL cash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Sheet1!$G$2:$G$31</c:f>
              <c:numCache>
                <c:ptCount val="30"/>
                <c:pt idx="0">
                  <c:v>1218</c:v>
                </c:pt>
                <c:pt idx="1">
                  <c:v>2547.33738</c:v>
                </c:pt>
                <c:pt idx="2">
                  <c:v>3998.1894899058</c:v>
                </c:pt>
                <c:pt idx="3">
                  <c:v>5581.66399117809</c:v>
                </c:pt>
                <c:pt idx="4">
                  <c:v>7309.88389661168</c:v>
                </c:pt>
                <c:pt idx="5">
                  <c:v>9196.080383600955</c:v>
                </c:pt>
                <c:pt idx="6">
                  <c:v>11254.694091465919</c:v>
                </c:pt>
                <c:pt idx="7">
                  <c:v>13501.485678366818</c:v>
                </c:pt>
                <c:pt idx="8">
                  <c:v>15953.65648422633</c:v>
                </c:pt>
                <c:pt idx="9">
                  <c:v>18629.980223449464</c:v>
                </c:pt>
                <c:pt idx="10">
                  <c:v>21550.94671567498</c:v>
                </c:pt>
                <c:pt idx="11">
                  <c:v>24738.918754954833</c:v>
                </c:pt>
                <c:pt idx="12">
                  <c:v>28218.303318345257</c:v>
                </c:pt>
                <c:pt idx="13">
                  <c:v>32015.738424675197</c:v>
                </c:pt>
                <c:pt idx="14">
                  <c:v>36160.297074074755</c:v>
                </c:pt>
                <c:pt idx="15">
                  <c:v>40683.70982961593</c:v>
                </c:pt>
                <c:pt idx="16">
                  <c:v>45620.607745141126</c:v>
                </c:pt>
                <c:pt idx="17">
                  <c:v>51008.78749912448</c:v>
                </c:pt>
                <c:pt idx="18">
                  <c:v>56889.500764419456</c:v>
                </c:pt>
                <c:pt idx="19">
                  <c:v>63307.77002929504</c:v>
                </c:pt>
                <c:pt idx="20">
                  <c:v>70312.7332876729</c:v>
                </c:pt>
                <c:pt idx="21">
                  <c:v>77958.02023749909</c:v>
                </c:pt>
                <c:pt idx="22">
                  <c:v>86302.1628674089</c:v>
                </c:pt>
                <c:pt idx="23">
                  <c:v>95409.04357511875</c:v>
                </c:pt>
                <c:pt idx="24">
                  <c:v>105348.38424832036</c:v>
                </c:pt>
                <c:pt idx="25">
                  <c:v>116196.28005245933</c:v>
                </c:pt>
                <c:pt idx="26">
                  <c:v>128035.78201205464</c:v>
                </c:pt>
                <c:pt idx="27">
                  <c:v>140957.53284577656</c:v>
                </c:pt>
                <c:pt idx="28">
                  <c:v>155060.460923209</c:v>
                </c:pt>
                <c:pt idx="29">
                  <c:v>170452.53765619957</c:v>
                </c:pt>
              </c:numCache>
            </c:numRef>
          </c:val>
        </c:ser>
        <c:axId val="23439102"/>
        <c:axId val="9625327"/>
      </c:areaChart>
      <c:catAx>
        <c:axId val="234391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9625327"/>
        <c:crosses val="autoZero"/>
        <c:auto val="1"/>
        <c:lblOffset val="100"/>
        <c:noMultiLvlLbl val="0"/>
      </c:catAx>
      <c:valAx>
        <c:axId val="96253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Dollars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1"/>
        <c:majorTickMark val="out"/>
        <c:minorTickMark val="none"/>
        <c:tickLblPos val="nextTo"/>
        <c:crossAx val="23439102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32</xdr:row>
      <xdr:rowOff>9525</xdr:rowOff>
    </xdr:from>
    <xdr:to>
      <xdr:col>10</xdr:col>
      <xdr:colOff>323850</xdr:colOff>
      <xdr:row>56</xdr:row>
      <xdr:rowOff>152400</xdr:rowOff>
    </xdr:to>
    <xdr:graphicFrame>
      <xdr:nvGraphicFramePr>
        <xdr:cNvPr id="1" name="Chart 1"/>
        <xdr:cNvGraphicFramePr/>
      </xdr:nvGraphicFramePr>
      <xdr:xfrm>
        <a:off x="609600" y="5191125"/>
        <a:ext cx="5886450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409575</xdr:colOff>
      <xdr:row>24</xdr:row>
      <xdr:rowOff>152400</xdr:rowOff>
    </xdr:to>
    <xdr:graphicFrame>
      <xdr:nvGraphicFramePr>
        <xdr:cNvPr id="1" name="Chart 1"/>
        <xdr:cNvGraphicFramePr/>
      </xdr:nvGraphicFramePr>
      <xdr:xfrm>
        <a:off x="0" y="0"/>
        <a:ext cx="5895975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workbookViewId="0" topLeftCell="A9">
      <selection activeCell="G1" activeCellId="2" sqref="A1:A31 E1:E31 G1:G31"/>
    </sheetView>
  </sheetViews>
  <sheetFormatPr defaultColWidth="9.140625" defaultRowHeight="12.75"/>
  <cols>
    <col min="4" max="4" width="10.28125" style="0" customWidth="1"/>
  </cols>
  <sheetData>
    <row r="1" spans="1:8" ht="12.75">
      <c r="A1" t="s">
        <v>1</v>
      </c>
      <c r="B1" t="s">
        <v>0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4</v>
      </c>
    </row>
    <row r="2" spans="1:8" ht="12.75">
      <c r="A2">
        <v>1</v>
      </c>
      <c r="B2">
        <v>200000</v>
      </c>
      <c r="C2">
        <v>282</v>
      </c>
      <c r="D2">
        <v>0</v>
      </c>
      <c r="E2">
        <f>B2-D2</f>
        <v>200000</v>
      </c>
      <c r="F2">
        <v>1500</v>
      </c>
      <c r="G2">
        <f>F2-C2</f>
        <v>1218</v>
      </c>
      <c r="H2">
        <f>(E2-G2)*C2/E2</f>
        <v>280.28262</v>
      </c>
    </row>
    <row r="3" spans="1:8" ht="12.75">
      <c r="A3">
        <f>A2+1</f>
        <v>2</v>
      </c>
      <c r="B3">
        <v>200000</v>
      </c>
      <c r="C3">
        <v>282</v>
      </c>
      <c r="D3">
        <v>0</v>
      </c>
      <c r="E3">
        <f aca="true" t="shared" si="0" ref="E3:E31">B3-D3</f>
        <v>200000</v>
      </c>
      <c r="F3">
        <f>F2</f>
        <v>1500</v>
      </c>
      <c r="G3">
        <f>G2*1.09+F3-H2</f>
        <v>2547.33738</v>
      </c>
      <c r="H3">
        <f>(E3-G3)*C3/E3</f>
        <v>278.4082542942</v>
      </c>
    </row>
    <row r="4" spans="1:8" ht="12.75">
      <c r="A4">
        <f aca="true" t="shared" si="1" ref="A4:A31">A3+1</f>
        <v>3</v>
      </c>
      <c r="B4">
        <v>200000</v>
      </c>
      <c r="C4">
        <v>282</v>
      </c>
      <c r="D4">
        <v>0</v>
      </c>
      <c r="E4">
        <f t="shared" si="0"/>
        <v>200000</v>
      </c>
      <c r="F4">
        <f aca="true" t="shared" si="2" ref="F4:F31">F3</f>
        <v>1500</v>
      </c>
      <c r="G4">
        <f aca="true" t="shared" si="3" ref="G4:G31">G3*1.09+F4-H3</f>
        <v>3998.1894899058</v>
      </c>
      <c r="H4">
        <f aca="true" t="shared" si="4" ref="H4:H31">(E4-G4)*C4/E4</f>
        <v>276.3625528192328</v>
      </c>
    </row>
    <row r="5" spans="1:8" ht="12.75">
      <c r="A5">
        <f t="shared" si="1"/>
        <v>4</v>
      </c>
      <c r="B5">
        <v>200000</v>
      </c>
      <c r="C5">
        <v>282</v>
      </c>
      <c r="D5">
        <v>0</v>
      </c>
      <c r="E5">
        <f t="shared" si="0"/>
        <v>200000</v>
      </c>
      <c r="F5">
        <f t="shared" si="2"/>
        <v>1500</v>
      </c>
      <c r="G5">
        <f t="shared" si="3"/>
        <v>5581.66399117809</v>
      </c>
      <c r="H5">
        <f t="shared" si="4"/>
        <v>274.1298537724389</v>
      </c>
    </row>
    <row r="6" spans="1:8" ht="12.75">
      <c r="A6">
        <f t="shared" si="1"/>
        <v>5</v>
      </c>
      <c r="B6">
        <v>200000</v>
      </c>
      <c r="C6">
        <v>282</v>
      </c>
      <c r="D6">
        <v>0</v>
      </c>
      <c r="E6">
        <f t="shared" si="0"/>
        <v>200000</v>
      </c>
      <c r="F6">
        <f t="shared" si="2"/>
        <v>1500</v>
      </c>
      <c r="G6">
        <f t="shared" si="3"/>
        <v>7309.88389661168</v>
      </c>
      <c r="H6">
        <f t="shared" si="4"/>
        <v>271.69306370577755</v>
      </c>
    </row>
    <row r="7" spans="1:8" ht="12.75">
      <c r="A7">
        <f t="shared" si="1"/>
        <v>6</v>
      </c>
      <c r="B7">
        <v>200000</v>
      </c>
      <c r="C7">
        <v>282</v>
      </c>
      <c r="D7">
        <v>0</v>
      </c>
      <c r="E7">
        <f t="shared" si="0"/>
        <v>200000</v>
      </c>
      <c r="F7">
        <f t="shared" si="2"/>
        <v>1500</v>
      </c>
      <c r="G7">
        <f t="shared" si="3"/>
        <v>9196.080383600955</v>
      </c>
      <c r="H7">
        <f t="shared" si="4"/>
        <v>269.03352665912263</v>
      </c>
    </row>
    <row r="8" spans="1:8" ht="12.75">
      <c r="A8">
        <f t="shared" si="1"/>
        <v>7</v>
      </c>
      <c r="B8">
        <v>200000</v>
      </c>
      <c r="C8">
        <v>282</v>
      </c>
      <c r="D8">
        <v>0</v>
      </c>
      <c r="E8">
        <f t="shared" si="0"/>
        <v>200000</v>
      </c>
      <c r="F8">
        <f t="shared" si="2"/>
        <v>1500</v>
      </c>
      <c r="G8">
        <f t="shared" si="3"/>
        <v>11254.694091465919</v>
      </c>
      <c r="H8">
        <f t="shared" si="4"/>
        <v>266.1308813310331</v>
      </c>
    </row>
    <row r="9" spans="1:8" ht="12.75">
      <c r="A9">
        <f t="shared" si="1"/>
        <v>8</v>
      </c>
      <c r="B9">
        <v>200000</v>
      </c>
      <c r="C9">
        <v>282</v>
      </c>
      <c r="D9">
        <v>0</v>
      </c>
      <c r="E9">
        <f t="shared" si="0"/>
        <v>200000</v>
      </c>
      <c r="F9">
        <f t="shared" si="2"/>
        <v>1500</v>
      </c>
      <c r="G9">
        <f t="shared" si="3"/>
        <v>13501.485678366818</v>
      </c>
      <c r="H9">
        <f t="shared" si="4"/>
        <v>262.96290519350276</v>
      </c>
    </row>
    <row r="10" spans="1:8" ht="12.75">
      <c r="A10">
        <f t="shared" si="1"/>
        <v>9</v>
      </c>
      <c r="B10">
        <v>200000</v>
      </c>
      <c r="C10">
        <v>282</v>
      </c>
      <c r="D10">
        <v>0</v>
      </c>
      <c r="E10">
        <f t="shared" si="0"/>
        <v>200000</v>
      </c>
      <c r="F10">
        <f t="shared" si="2"/>
        <v>1500</v>
      </c>
      <c r="G10">
        <f t="shared" si="3"/>
        <v>15953.65648422633</v>
      </c>
      <c r="H10">
        <f t="shared" si="4"/>
        <v>259.5053443572409</v>
      </c>
    </row>
    <row r="11" spans="1:8" ht="12.75">
      <c r="A11">
        <f t="shared" si="1"/>
        <v>10</v>
      </c>
      <c r="B11">
        <v>200000</v>
      </c>
      <c r="C11">
        <v>282</v>
      </c>
      <c r="D11">
        <v>0</v>
      </c>
      <c r="E11">
        <f t="shared" si="0"/>
        <v>200000</v>
      </c>
      <c r="F11">
        <f t="shared" si="2"/>
        <v>1500</v>
      </c>
      <c r="G11">
        <f t="shared" si="3"/>
        <v>18629.980223449464</v>
      </c>
      <c r="H11">
        <f t="shared" si="4"/>
        <v>255.73172788493625</v>
      </c>
    </row>
    <row r="12" spans="1:8" ht="12.75">
      <c r="A12">
        <f t="shared" si="1"/>
        <v>11</v>
      </c>
      <c r="B12">
        <v>200000</v>
      </c>
      <c r="C12">
        <v>282</v>
      </c>
      <c r="D12">
        <v>0</v>
      </c>
      <c r="E12">
        <f t="shared" si="0"/>
        <v>200000</v>
      </c>
      <c r="F12">
        <f t="shared" si="2"/>
        <v>1500</v>
      </c>
      <c r="G12">
        <f t="shared" si="3"/>
        <v>21550.94671567498</v>
      </c>
      <c r="H12">
        <f t="shared" si="4"/>
        <v>251.6131651308983</v>
      </c>
    </row>
    <row r="13" spans="1:8" ht="12.75">
      <c r="A13">
        <f t="shared" si="1"/>
        <v>12</v>
      </c>
      <c r="B13">
        <v>200000</v>
      </c>
      <c r="C13">
        <v>282</v>
      </c>
      <c r="D13">
        <v>0</v>
      </c>
      <c r="E13">
        <f t="shared" si="0"/>
        <v>200000</v>
      </c>
      <c r="F13">
        <f t="shared" si="2"/>
        <v>1500</v>
      </c>
      <c r="G13">
        <f t="shared" si="3"/>
        <v>24738.918754954833</v>
      </c>
      <c r="H13">
        <f t="shared" si="4"/>
        <v>247.1181245555137</v>
      </c>
    </row>
    <row r="14" spans="1:8" ht="12.75">
      <c r="A14">
        <f t="shared" si="1"/>
        <v>13</v>
      </c>
      <c r="B14">
        <v>200000</v>
      </c>
      <c r="C14">
        <v>282</v>
      </c>
      <c r="D14">
        <v>0</v>
      </c>
      <c r="E14">
        <f t="shared" si="0"/>
        <v>200000</v>
      </c>
      <c r="F14">
        <f t="shared" si="2"/>
        <v>1500</v>
      </c>
      <c r="G14">
        <f t="shared" si="3"/>
        <v>28218.303318345257</v>
      </c>
      <c r="H14">
        <f t="shared" si="4"/>
        <v>242.21219232113322</v>
      </c>
    </row>
    <row r="15" spans="1:8" ht="12.75">
      <c r="A15">
        <f t="shared" si="1"/>
        <v>14</v>
      </c>
      <c r="B15">
        <v>200000</v>
      </c>
      <c r="C15">
        <v>282</v>
      </c>
      <c r="D15">
        <v>0</v>
      </c>
      <c r="E15">
        <f t="shared" si="0"/>
        <v>200000</v>
      </c>
      <c r="F15">
        <f t="shared" si="2"/>
        <v>1500</v>
      </c>
      <c r="G15">
        <f t="shared" si="3"/>
        <v>32015.738424675197</v>
      </c>
      <c r="H15">
        <f t="shared" si="4"/>
        <v>236.85780882120798</v>
      </c>
    </row>
    <row r="16" spans="1:8" ht="12.75">
      <c r="A16">
        <f t="shared" si="1"/>
        <v>15</v>
      </c>
      <c r="B16">
        <v>200000</v>
      </c>
      <c r="C16">
        <v>282</v>
      </c>
      <c r="D16">
        <v>0</v>
      </c>
      <c r="E16">
        <f t="shared" si="0"/>
        <v>200000</v>
      </c>
      <c r="F16">
        <f t="shared" si="2"/>
        <v>1500</v>
      </c>
      <c r="G16">
        <f t="shared" si="3"/>
        <v>36160.297074074755</v>
      </c>
      <c r="H16">
        <f t="shared" si="4"/>
        <v>231.01398112555464</v>
      </c>
    </row>
    <row r="17" spans="1:8" ht="12.75">
      <c r="A17">
        <f t="shared" si="1"/>
        <v>16</v>
      </c>
      <c r="B17">
        <v>200000</v>
      </c>
      <c r="C17">
        <v>282</v>
      </c>
      <c r="D17">
        <v>0</v>
      </c>
      <c r="E17">
        <f t="shared" si="0"/>
        <v>200000</v>
      </c>
      <c r="F17">
        <f t="shared" si="2"/>
        <v>1500</v>
      </c>
      <c r="G17">
        <f t="shared" si="3"/>
        <v>40683.70982961593</v>
      </c>
      <c r="H17">
        <f t="shared" si="4"/>
        <v>224.63596914024154</v>
      </c>
    </row>
    <row r="18" spans="1:8" ht="12.75">
      <c r="A18">
        <f t="shared" si="1"/>
        <v>17</v>
      </c>
      <c r="B18">
        <v>200000</v>
      </c>
      <c r="C18">
        <v>282</v>
      </c>
      <c r="D18">
        <v>0</v>
      </c>
      <c r="E18">
        <f t="shared" si="0"/>
        <v>200000</v>
      </c>
      <c r="F18">
        <f t="shared" si="2"/>
        <v>1500</v>
      </c>
      <c r="G18">
        <f t="shared" si="3"/>
        <v>45620.607745141126</v>
      </c>
      <c r="H18">
        <f t="shared" si="4"/>
        <v>217.674943079351</v>
      </c>
    </row>
    <row r="19" spans="1:8" ht="12.75">
      <c r="A19">
        <f t="shared" si="1"/>
        <v>18</v>
      </c>
      <c r="B19">
        <v>200000</v>
      </c>
      <c r="C19">
        <v>282</v>
      </c>
      <c r="D19">
        <v>0</v>
      </c>
      <c r="E19">
        <f t="shared" si="0"/>
        <v>200000</v>
      </c>
      <c r="F19">
        <f t="shared" si="2"/>
        <v>1500</v>
      </c>
      <c r="G19">
        <f t="shared" si="3"/>
        <v>51008.78749912448</v>
      </c>
      <c r="H19">
        <f t="shared" si="4"/>
        <v>210.07760962623448</v>
      </c>
    </row>
    <row r="20" spans="1:8" ht="12.75">
      <c r="A20">
        <f t="shared" si="1"/>
        <v>19</v>
      </c>
      <c r="B20">
        <v>200000</v>
      </c>
      <c r="C20">
        <v>282</v>
      </c>
      <c r="D20">
        <v>0</v>
      </c>
      <c r="E20">
        <f t="shared" si="0"/>
        <v>200000</v>
      </c>
      <c r="F20">
        <f t="shared" si="2"/>
        <v>1500</v>
      </c>
      <c r="G20">
        <f t="shared" si="3"/>
        <v>56889.500764419456</v>
      </c>
      <c r="H20">
        <f t="shared" si="4"/>
        <v>201.78580392216858</v>
      </c>
    </row>
    <row r="21" spans="1:8" ht="12.75">
      <c r="A21">
        <f t="shared" si="1"/>
        <v>20</v>
      </c>
      <c r="B21">
        <v>200000</v>
      </c>
      <c r="C21">
        <v>282</v>
      </c>
      <c r="D21">
        <v>0</v>
      </c>
      <c r="E21">
        <f t="shared" si="0"/>
        <v>200000</v>
      </c>
      <c r="F21">
        <f t="shared" si="2"/>
        <v>1500</v>
      </c>
      <c r="G21">
        <f t="shared" si="3"/>
        <v>63307.77002929504</v>
      </c>
      <c r="H21">
        <f t="shared" si="4"/>
        <v>192.73604425869402</v>
      </c>
    </row>
    <row r="22" spans="1:8" ht="12.75">
      <c r="A22">
        <f t="shared" si="1"/>
        <v>21</v>
      </c>
      <c r="B22">
        <v>200000</v>
      </c>
      <c r="C22">
        <v>282</v>
      </c>
      <c r="D22">
        <v>0</v>
      </c>
      <c r="E22">
        <f t="shared" si="0"/>
        <v>200000</v>
      </c>
      <c r="F22">
        <f t="shared" si="2"/>
        <v>1500</v>
      </c>
      <c r="G22">
        <f t="shared" si="3"/>
        <v>70312.7332876729</v>
      </c>
      <c r="H22">
        <f t="shared" si="4"/>
        <v>182.8590460643812</v>
      </c>
    </row>
    <row r="23" spans="1:8" ht="12.75">
      <c r="A23">
        <f t="shared" si="1"/>
        <v>22</v>
      </c>
      <c r="B23">
        <v>200000</v>
      </c>
      <c r="C23">
        <v>282</v>
      </c>
      <c r="D23">
        <v>0</v>
      </c>
      <c r="E23">
        <f t="shared" si="0"/>
        <v>200000</v>
      </c>
      <c r="F23">
        <f t="shared" si="2"/>
        <v>1500</v>
      </c>
      <c r="G23">
        <f t="shared" si="3"/>
        <v>77958.02023749909</v>
      </c>
      <c r="H23">
        <f t="shared" si="4"/>
        <v>172.07919146512629</v>
      </c>
    </row>
    <row r="24" spans="1:8" ht="12.75">
      <c r="A24">
        <f t="shared" si="1"/>
        <v>23</v>
      </c>
      <c r="B24">
        <v>200000</v>
      </c>
      <c r="C24">
        <v>282</v>
      </c>
      <c r="D24">
        <v>0</v>
      </c>
      <c r="E24">
        <f t="shared" si="0"/>
        <v>200000</v>
      </c>
      <c r="F24">
        <f t="shared" si="2"/>
        <v>1500</v>
      </c>
      <c r="G24">
        <f t="shared" si="3"/>
        <v>86302.1628674089</v>
      </c>
      <c r="H24">
        <f t="shared" si="4"/>
        <v>160.31395035695346</v>
      </c>
    </row>
    <row r="25" spans="1:8" ht="12.75">
      <c r="A25">
        <f t="shared" si="1"/>
        <v>24</v>
      </c>
      <c r="B25">
        <v>200000</v>
      </c>
      <c r="C25">
        <v>282</v>
      </c>
      <c r="D25">
        <v>0</v>
      </c>
      <c r="E25">
        <f t="shared" si="0"/>
        <v>200000</v>
      </c>
      <c r="F25">
        <f t="shared" si="2"/>
        <v>1500</v>
      </c>
      <c r="G25">
        <f t="shared" si="3"/>
        <v>95409.04357511875</v>
      </c>
      <c r="H25">
        <f t="shared" si="4"/>
        <v>147.47324855908255</v>
      </c>
    </row>
    <row r="26" spans="1:8" ht="12.75">
      <c r="A26">
        <f t="shared" si="1"/>
        <v>25</v>
      </c>
      <c r="B26">
        <v>200000</v>
      </c>
      <c r="C26">
        <v>282</v>
      </c>
      <c r="D26">
        <v>0</v>
      </c>
      <c r="E26">
        <f t="shared" si="0"/>
        <v>200000</v>
      </c>
      <c r="F26">
        <f t="shared" si="2"/>
        <v>1500</v>
      </c>
      <c r="G26">
        <f t="shared" si="3"/>
        <v>105348.38424832036</v>
      </c>
      <c r="H26">
        <f t="shared" si="4"/>
        <v>133.45877820986829</v>
      </c>
    </row>
    <row r="27" spans="1:8" ht="12.75">
      <c r="A27">
        <f t="shared" si="1"/>
        <v>26</v>
      </c>
      <c r="B27">
        <v>200000</v>
      </c>
      <c r="C27">
        <v>282</v>
      </c>
      <c r="D27">
        <v>0</v>
      </c>
      <c r="E27">
        <f t="shared" si="0"/>
        <v>200000</v>
      </c>
      <c r="F27">
        <f t="shared" si="2"/>
        <v>1500</v>
      </c>
      <c r="G27">
        <f t="shared" si="3"/>
        <v>116196.28005245933</v>
      </c>
      <c r="H27">
        <f t="shared" si="4"/>
        <v>118.16324512603235</v>
      </c>
    </row>
    <row r="28" spans="1:8" ht="12.75">
      <c r="A28">
        <f t="shared" si="1"/>
        <v>27</v>
      </c>
      <c r="B28">
        <v>200000</v>
      </c>
      <c r="C28">
        <v>282</v>
      </c>
      <c r="D28">
        <v>0</v>
      </c>
      <c r="E28">
        <f t="shared" si="0"/>
        <v>200000</v>
      </c>
      <c r="F28">
        <f t="shared" si="2"/>
        <v>1500</v>
      </c>
      <c r="G28">
        <f t="shared" si="3"/>
        <v>128035.78201205464</v>
      </c>
      <c r="H28">
        <f t="shared" si="4"/>
        <v>101.46954736300295</v>
      </c>
    </row>
    <row r="29" spans="1:8" ht="12.75">
      <c r="A29">
        <f t="shared" si="1"/>
        <v>28</v>
      </c>
      <c r="B29">
        <v>200000</v>
      </c>
      <c r="C29">
        <v>282</v>
      </c>
      <c r="D29">
        <v>0</v>
      </c>
      <c r="E29">
        <f t="shared" si="0"/>
        <v>200000</v>
      </c>
      <c r="F29">
        <f t="shared" si="2"/>
        <v>1500</v>
      </c>
      <c r="G29">
        <f t="shared" si="3"/>
        <v>140957.53284577656</v>
      </c>
      <c r="H29">
        <f t="shared" si="4"/>
        <v>83.24987868745505</v>
      </c>
    </row>
    <row r="30" spans="1:8" ht="12.75">
      <c r="A30">
        <f t="shared" si="1"/>
        <v>29</v>
      </c>
      <c r="B30">
        <v>200000</v>
      </c>
      <c r="C30">
        <v>282</v>
      </c>
      <c r="D30">
        <v>0</v>
      </c>
      <c r="E30">
        <f t="shared" si="0"/>
        <v>200000</v>
      </c>
      <c r="F30">
        <f t="shared" si="2"/>
        <v>1500</v>
      </c>
      <c r="G30">
        <f t="shared" si="3"/>
        <v>155060.460923209</v>
      </c>
      <c r="H30">
        <f t="shared" si="4"/>
        <v>63.36475009827531</v>
      </c>
    </row>
    <row r="31" spans="1:8" ht="12.75">
      <c r="A31">
        <f t="shared" si="1"/>
        <v>30</v>
      </c>
      <c r="B31">
        <v>200000</v>
      </c>
      <c r="C31">
        <v>282</v>
      </c>
      <c r="D31">
        <v>0</v>
      </c>
      <c r="E31">
        <f t="shared" si="0"/>
        <v>200000</v>
      </c>
      <c r="F31">
        <f t="shared" si="2"/>
        <v>1500</v>
      </c>
      <c r="G31">
        <f t="shared" si="3"/>
        <v>170452.53765619957</v>
      </c>
      <c r="H31">
        <f t="shared" si="4"/>
        <v>41.661921904758614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J4" sqref="J4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 Melson</dc:creator>
  <cp:keywords/>
  <dc:description/>
  <cp:lastModifiedBy>Dan Melson</cp:lastModifiedBy>
  <dcterms:created xsi:type="dcterms:W3CDTF">2006-01-11T23:07:03Z</dcterms:created>
  <dcterms:modified xsi:type="dcterms:W3CDTF">2006-01-27T05:35:31Z</dcterms:modified>
  <cp:category/>
  <cp:version/>
  <cp:contentType/>
  <cp:contentStatus/>
</cp:coreProperties>
</file>